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pet\OneDrive - Dansk Metal\Desktop\"/>
    </mc:Choice>
  </mc:AlternateContent>
  <xr:revisionPtr revIDLastSave="0" documentId="8_{AC219976-31E0-406E-ACD4-B4420A79EE05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D19" i="1" l="1"/>
  <c r="D29" i="1" l="1"/>
  <c r="D38" i="1" l="1"/>
  <c r="F38" i="1" l="1"/>
  <c r="F39" i="1" l="1"/>
  <c r="F42" i="1" s="1"/>
</calcChain>
</file>

<file path=xl/sharedStrings.xml><?xml version="1.0" encoding="utf-8"?>
<sst xmlns="http://schemas.openxmlformats.org/spreadsheetml/2006/main" count="35" uniqueCount="32">
  <si>
    <t>Indtægter:</t>
  </si>
  <si>
    <t>Budget</t>
  </si>
  <si>
    <t>Udgifter:</t>
  </si>
  <si>
    <t>Elektricitet, stier</t>
  </si>
  <si>
    <t>Vejreparation</t>
  </si>
  <si>
    <t>Fællesarealer:</t>
  </si>
  <si>
    <t>- glatførebekæmpelse</t>
  </si>
  <si>
    <t>- andelen</t>
  </si>
  <si>
    <t>- nyanskaffelser/uforudset</t>
  </si>
  <si>
    <t>- vandforbrug/afgift</t>
  </si>
  <si>
    <t>Øvrige udgifter:</t>
  </si>
  <si>
    <t>- administration/møder</t>
  </si>
  <si>
    <t>- forsikringer, hjertestarter</t>
  </si>
  <si>
    <t>- fællesarrangementer</t>
  </si>
  <si>
    <t>- Nets, bankgebyrer, IT</t>
  </si>
  <si>
    <t>- pærer, el-reparationer</t>
  </si>
  <si>
    <t>I alt:</t>
  </si>
  <si>
    <t xml:space="preserve">- renter </t>
  </si>
  <si>
    <t>- legeplads</t>
  </si>
  <si>
    <t>- græs</t>
  </si>
  <si>
    <t>- PL, abb. + rådgivning</t>
  </si>
  <si>
    <t>- affaldsordning</t>
  </si>
  <si>
    <t>Bilag til punkt 5</t>
  </si>
  <si>
    <t>Henlæggelse til legeplads</t>
  </si>
  <si>
    <t>Forslag til Budget 2024</t>
  </si>
  <si>
    <t>Kontingenter 76 x 6.800</t>
  </si>
  <si>
    <t>Konting uden YouSee 4 x 3.640</t>
  </si>
  <si>
    <t>TV, afgift YouSee, 76 stk.</t>
  </si>
  <si>
    <t>- gartner, m.v.</t>
  </si>
  <si>
    <t>Resultat af ordinær drift, driftskontoen</t>
  </si>
  <si>
    <t>Kapitaltilvækst</t>
  </si>
  <si>
    <t>Bestyrelsen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</si>
</sst>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i/>
      <sz val="14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10"/>
      <color theme="1"/>
      <name val="Calibri"/>
      <family val="2"/>
      <scheme val="minor"/>
    </font>
    <font>
      <b/>
      <i/>
      <sz val="10"/>
      <color theme="1"/>
      <name val="Comic Sans MS"/>
      <family val="4"/>
    </font>
    <font>
      <b/>
      <i/>
      <u/>
      <sz val="10"/>
      <color theme="1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1"/>
      <name val="Calibri"/>
      <family val="2"/>
      <scheme val="minor"/>
    </font>
    <font>
      <i/>
      <sz val="8"/>
      <color theme="1"/>
      <name val="Comic Sans MS"/>
      <family val="4"/>
    </font>
    <font>
      <sz val="8"/>
      <color theme="1"/>
      <name val="Comic Sans MS"/>
      <family val="4"/>
    </font>
    <font>
      <b/>
      <i/>
      <sz val="9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5" fillId="0" borderId="0" xfId="1" applyNumberFormat="1" applyFont="1"/>
    <xf numFmtId="0" fontId="6" fillId="0" borderId="0" xfId="0" applyFont="1"/>
    <xf numFmtId="0" fontId="5" fillId="0" borderId="0" xfId="0" applyFont="1"/>
    <xf numFmtId="0" fontId="7" fillId="0" borderId="0" xfId="0" quotePrefix="1" applyFont="1"/>
    <xf numFmtId="0" fontId="8" fillId="0" borderId="0" xfId="0" applyFont="1"/>
    <xf numFmtId="0" fontId="7" fillId="0" borderId="0" xfId="0" applyFont="1" applyAlignment="1">
      <alignment horizontal="right"/>
    </xf>
    <xf numFmtId="165" fontId="4" fillId="0" borderId="0" xfId="1" applyNumberFormat="1" applyFont="1"/>
    <xf numFmtId="165" fontId="6" fillId="0" borderId="0" xfId="1" applyNumberFormat="1" applyFont="1"/>
    <xf numFmtId="0" fontId="4" fillId="0" borderId="0" xfId="1" applyNumberFormat="1" applyFont="1"/>
    <xf numFmtId="165" fontId="4" fillId="0" borderId="0" xfId="0" applyNumberFormat="1" applyFont="1"/>
    <xf numFmtId="165" fontId="9" fillId="0" borderId="0" xfId="1" applyNumberFormat="1" applyFont="1"/>
    <xf numFmtId="165" fontId="10" fillId="0" borderId="0" xfId="1" applyNumberFormat="1" applyFont="1"/>
    <xf numFmtId="14" fontId="11" fillId="0" borderId="0" xfId="0" applyNumberFormat="1" applyFont="1"/>
    <xf numFmtId="0" fontId="7" fillId="0" borderId="1" xfId="0" quotePrefix="1" applyFont="1" applyBorder="1"/>
    <xf numFmtId="165" fontId="4" fillId="0" borderId="1" xfId="1" applyNumberFormat="1" applyFont="1" applyBorder="1"/>
    <xf numFmtId="165" fontId="4" fillId="0" borderId="0" xfId="1" applyNumberFormat="1" applyFont="1" applyBorder="1"/>
    <xf numFmtId="166" fontId="4" fillId="0" borderId="0" xfId="1" applyNumberFormat="1" applyFont="1"/>
    <xf numFmtId="0" fontId="4" fillId="0" borderId="0" xfId="0" quotePrefix="1" applyFont="1"/>
    <xf numFmtId="0" fontId="12" fillId="0" borderId="0" xfId="0" quotePrefix="1" applyFont="1"/>
    <xf numFmtId="14" fontId="4" fillId="0" borderId="0" xfId="1" applyNumberFormat="1" applyFont="1"/>
    <xf numFmtId="0" fontId="13" fillId="0" borderId="0" xfId="0" applyFont="1"/>
    <xf numFmtId="165" fontId="13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0</xdr:row>
      <xdr:rowOff>0</xdr:rowOff>
    </xdr:from>
    <xdr:to>
      <xdr:col>5</xdr:col>
      <xdr:colOff>45720</xdr:colOff>
      <xdr:row>5</xdr:row>
      <xdr:rowOff>45720</xdr:rowOff>
    </xdr:to>
    <xdr:pic>
      <xdr:nvPicPr>
        <xdr:cNvPr id="2" name="Billede 1" descr="Gr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740" y="0"/>
          <a:ext cx="206502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tabSelected="1" topLeftCell="A34" workbookViewId="0">
      <selection activeCell="F44" sqref="F44"/>
    </sheetView>
  </sheetViews>
  <sheetFormatPr defaultRowHeight="15" x14ac:dyDescent="0.25"/>
  <cols>
    <col min="1" max="1" width="28.28515625" customWidth="1"/>
    <col min="2" max="2" width="10.85546875" customWidth="1"/>
    <col min="3" max="3" width="8.28515625" customWidth="1"/>
    <col min="4" max="4" width="9.7109375" customWidth="1"/>
    <col min="5" max="5" width="8.42578125" customWidth="1"/>
    <col min="6" max="6" width="10.85546875" customWidth="1"/>
    <col min="7" max="7" width="9.7109375" customWidth="1"/>
  </cols>
  <sheetData>
    <row r="2" spans="1:7" ht="15.75" x14ac:dyDescent="0.3">
      <c r="F2" s="16"/>
    </row>
    <row r="7" spans="1:7" ht="22.5" x14ac:dyDescent="0.45">
      <c r="A7" s="2" t="s">
        <v>24</v>
      </c>
      <c r="B7" s="1"/>
      <c r="C7" s="1"/>
      <c r="D7" s="1"/>
      <c r="E7" s="22"/>
      <c r="F7" s="6" t="s">
        <v>22</v>
      </c>
    </row>
    <row r="8" spans="1:7" ht="10.15" customHeight="1" x14ac:dyDescent="0.3">
      <c r="A8" s="1"/>
      <c r="B8" s="1"/>
      <c r="C8" s="1"/>
      <c r="D8" s="1"/>
      <c r="E8" s="1"/>
      <c r="F8" s="1"/>
    </row>
    <row r="9" spans="1:7" ht="16.5" x14ac:dyDescent="0.35">
      <c r="A9" s="8" t="s">
        <v>0</v>
      </c>
      <c r="B9" s="9" t="s">
        <v>1</v>
      </c>
      <c r="C9" s="9"/>
      <c r="D9" s="9" t="s">
        <v>1</v>
      </c>
      <c r="E9" s="9"/>
      <c r="F9" s="9" t="s">
        <v>1</v>
      </c>
      <c r="G9" s="9"/>
    </row>
    <row r="10" spans="1:7" ht="16.5" x14ac:dyDescent="0.35">
      <c r="A10" s="3" t="s">
        <v>25</v>
      </c>
      <c r="B10" s="10"/>
      <c r="C10" s="10"/>
      <c r="D10" s="10">
        <v>516800</v>
      </c>
      <c r="E10" s="10"/>
      <c r="F10" s="10"/>
      <c r="G10" s="11"/>
    </row>
    <row r="11" spans="1:7" ht="16.5" x14ac:dyDescent="0.35">
      <c r="A11" s="3" t="s">
        <v>26</v>
      </c>
      <c r="B11" s="10"/>
      <c r="C11" s="10"/>
      <c r="D11" s="10">
        <v>14560</v>
      </c>
      <c r="E11" s="10"/>
      <c r="F11" s="10"/>
      <c r="G11" s="11"/>
    </row>
    <row r="12" spans="1:7" ht="10.15" customHeight="1" x14ac:dyDescent="0.35">
      <c r="A12" s="3"/>
      <c r="B12" s="10"/>
      <c r="C12" s="10"/>
      <c r="D12" s="10"/>
      <c r="E12" s="10"/>
      <c r="F12" s="10"/>
      <c r="G12" s="11"/>
    </row>
    <row r="13" spans="1:7" ht="16.5" x14ac:dyDescent="0.35">
      <c r="A13" s="3" t="s">
        <v>16</v>
      </c>
      <c r="B13" s="10"/>
      <c r="C13" s="10"/>
      <c r="D13" s="10"/>
      <c r="E13" s="10"/>
      <c r="F13" s="10">
        <f>SUM(D10:D12)</f>
        <v>531360</v>
      </c>
      <c r="G13" s="11"/>
    </row>
    <row r="14" spans="1:7" ht="10.15" customHeight="1" x14ac:dyDescent="0.35">
      <c r="A14" s="3"/>
      <c r="B14" s="10"/>
      <c r="C14" s="10"/>
      <c r="D14" s="10"/>
      <c r="E14" s="10"/>
      <c r="F14" s="10"/>
      <c r="G14" s="11"/>
    </row>
    <row r="15" spans="1:7" ht="16.899999999999999" customHeight="1" x14ac:dyDescent="0.35">
      <c r="A15" s="8" t="s">
        <v>2</v>
      </c>
      <c r="B15" s="10"/>
      <c r="C15" s="10"/>
      <c r="D15" s="10"/>
      <c r="E15" s="10"/>
      <c r="F15" s="23"/>
      <c r="G15" s="11"/>
    </row>
    <row r="16" spans="1:7" ht="16.899999999999999" customHeight="1" x14ac:dyDescent="0.35">
      <c r="A16" s="3" t="s">
        <v>3</v>
      </c>
      <c r="B16" s="10">
        <v>20000</v>
      </c>
      <c r="C16" s="10"/>
      <c r="D16" s="10"/>
      <c r="E16" s="10"/>
      <c r="F16" s="10"/>
      <c r="G16" s="11"/>
    </row>
    <row r="17" spans="1:7" ht="16.899999999999999" customHeight="1" x14ac:dyDescent="0.35">
      <c r="A17" s="3" t="s">
        <v>27</v>
      </c>
      <c r="B17" s="10">
        <v>240200</v>
      </c>
      <c r="E17" s="10"/>
      <c r="F17" s="10"/>
      <c r="G17" s="11"/>
    </row>
    <row r="18" spans="1:7" ht="16.899999999999999" customHeight="1" x14ac:dyDescent="0.35">
      <c r="A18" s="3" t="s">
        <v>4</v>
      </c>
      <c r="B18" s="10"/>
      <c r="C18" s="10"/>
      <c r="D18" s="10"/>
      <c r="E18" s="10"/>
      <c r="F18" s="10"/>
      <c r="G18" s="11"/>
    </row>
    <row r="19" spans="1:7" ht="16.899999999999999" customHeight="1" x14ac:dyDescent="0.35">
      <c r="A19" s="3" t="s">
        <v>23</v>
      </c>
      <c r="B19" s="10">
        <v>140000</v>
      </c>
      <c r="C19" s="10"/>
      <c r="D19" s="10">
        <f>SUM(B16:B19)</f>
        <v>400200</v>
      </c>
      <c r="E19" s="10"/>
      <c r="F19" s="10"/>
      <c r="G19" s="11"/>
    </row>
    <row r="20" spans="1:7" ht="10.15" customHeight="1" x14ac:dyDescent="0.35">
      <c r="A20" s="3"/>
      <c r="B20" s="10"/>
      <c r="C20" s="10"/>
      <c r="D20" s="12"/>
      <c r="E20" s="10"/>
      <c r="F20" s="10"/>
      <c r="G20" s="11"/>
    </row>
    <row r="21" spans="1:7" ht="16.899999999999999" customHeight="1" x14ac:dyDescent="0.35">
      <c r="A21" s="3" t="s">
        <v>5</v>
      </c>
      <c r="B21" s="10"/>
      <c r="C21" s="10"/>
      <c r="D21" s="10"/>
      <c r="E21" s="10"/>
      <c r="F21" s="10"/>
      <c r="G21" s="11"/>
    </row>
    <row r="22" spans="1:7" ht="16.899999999999999" customHeight="1" x14ac:dyDescent="0.35">
      <c r="A22" s="21" t="s">
        <v>21</v>
      </c>
      <c r="B22" s="10">
        <v>0</v>
      </c>
      <c r="C22" s="10"/>
      <c r="D22" s="10"/>
      <c r="E22" s="10"/>
      <c r="F22" s="10"/>
      <c r="G22" s="11"/>
    </row>
    <row r="23" spans="1:7" ht="16.899999999999999" customHeight="1" x14ac:dyDescent="0.35">
      <c r="A23" s="7" t="s">
        <v>18</v>
      </c>
      <c r="B23" s="10">
        <v>15000</v>
      </c>
      <c r="C23" s="10"/>
      <c r="D23" s="10"/>
      <c r="E23" s="10"/>
      <c r="F23" s="10"/>
      <c r="G23" s="11"/>
    </row>
    <row r="24" spans="1:7" ht="16.899999999999999" customHeight="1" x14ac:dyDescent="0.35">
      <c r="A24" s="7" t="s">
        <v>28</v>
      </c>
      <c r="B24" s="10">
        <v>60000</v>
      </c>
      <c r="C24" s="10"/>
      <c r="D24" s="5"/>
      <c r="E24" s="10"/>
      <c r="F24" s="10"/>
      <c r="G24" s="11"/>
    </row>
    <row r="25" spans="1:7" ht="16.899999999999999" customHeight="1" x14ac:dyDescent="0.35">
      <c r="A25" s="7" t="s">
        <v>19</v>
      </c>
      <c r="B25" s="10">
        <v>22000</v>
      </c>
      <c r="C25" s="10"/>
      <c r="D25" s="5"/>
      <c r="E25" s="10"/>
      <c r="F25" s="10"/>
      <c r="G25" s="11"/>
    </row>
    <row r="26" spans="1:7" ht="16.899999999999999" customHeight="1" x14ac:dyDescent="0.35">
      <c r="A26" s="7" t="s">
        <v>6</v>
      </c>
      <c r="B26" s="10">
        <v>75000</v>
      </c>
      <c r="C26" s="10"/>
      <c r="D26" s="5"/>
      <c r="E26" s="10"/>
      <c r="F26" s="10"/>
      <c r="G26" s="11"/>
    </row>
    <row r="27" spans="1:7" ht="16.899999999999999" customHeight="1" x14ac:dyDescent="0.35">
      <c r="A27" s="7" t="s">
        <v>7</v>
      </c>
      <c r="B27" s="10">
        <v>2500</v>
      </c>
      <c r="C27" s="10"/>
      <c r="D27" s="5"/>
      <c r="E27" s="10"/>
      <c r="F27" s="10"/>
      <c r="G27" s="11"/>
    </row>
    <row r="28" spans="1:7" ht="16.899999999999999" customHeight="1" x14ac:dyDescent="0.35">
      <c r="A28" s="7" t="s">
        <v>8</v>
      </c>
      <c r="B28" s="10">
        <v>10000</v>
      </c>
      <c r="C28" s="10"/>
      <c r="D28" s="5"/>
      <c r="E28" s="10"/>
      <c r="F28" s="10"/>
      <c r="G28" s="11"/>
    </row>
    <row r="29" spans="1:7" ht="16.899999999999999" customHeight="1" x14ac:dyDescent="0.35">
      <c r="A29" s="7" t="s">
        <v>9</v>
      </c>
      <c r="B29" s="10">
        <v>1000</v>
      </c>
      <c r="C29" s="10"/>
      <c r="D29" s="13">
        <f>SUM(B22:B29)</f>
        <v>185500</v>
      </c>
      <c r="E29" s="10"/>
      <c r="F29" s="10"/>
      <c r="G29" s="11"/>
    </row>
    <row r="30" spans="1:7" ht="10.15" customHeight="1" x14ac:dyDescent="0.35">
      <c r="A30" s="3"/>
      <c r="B30" s="10"/>
      <c r="C30" s="10"/>
      <c r="D30" s="10"/>
      <c r="E30" s="10"/>
      <c r="F30" s="10"/>
      <c r="G30" s="11"/>
    </row>
    <row r="31" spans="1:7" ht="16.899999999999999" customHeight="1" x14ac:dyDescent="0.35">
      <c r="A31" s="3" t="s">
        <v>10</v>
      </c>
      <c r="B31" s="10"/>
      <c r="C31" s="10"/>
      <c r="D31" s="10"/>
      <c r="E31" s="10"/>
      <c r="F31" s="10"/>
      <c r="G31" s="11"/>
    </row>
    <row r="32" spans="1:7" ht="16.899999999999999" customHeight="1" x14ac:dyDescent="0.35">
      <c r="A32" s="7" t="s">
        <v>11</v>
      </c>
      <c r="B32" s="10">
        <v>15000</v>
      </c>
      <c r="C32" s="10"/>
      <c r="D32" s="10"/>
      <c r="E32" s="10"/>
      <c r="F32" s="10"/>
      <c r="G32" s="11"/>
    </row>
    <row r="33" spans="1:7" ht="16.899999999999999" customHeight="1" x14ac:dyDescent="0.35">
      <c r="A33" s="7" t="s">
        <v>12</v>
      </c>
      <c r="B33" s="10">
        <v>5000</v>
      </c>
      <c r="C33" s="10"/>
      <c r="D33" s="10"/>
      <c r="E33" s="10"/>
      <c r="F33" s="10"/>
      <c r="G33" s="11"/>
    </row>
    <row r="34" spans="1:7" ht="16.899999999999999" customHeight="1" x14ac:dyDescent="0.35">
      <c r="A34" s="7" t="s">
        <v>13</v>
      </c>
      <c r="B34" s="10">
        <v>3000</v>
      </c>
      <c r="C34" s="10"/>
      <c r="D34" s="14"/>
      <c r="E34" s="14"/>
      <c r="F34" s="14"/>
      <c r="G34" s="11"/>
    </row>
    <row r="35" spans="1:7" ht="16.899999999999999" customHeight="1" x14ac:dyDescent="0.35">
      <c r="A35" s="7" t="s">
        <v>14</v>
      </c>
      <c r="B35" s="10">
        <v>6000</v>
      </c>
      <c r="C35" s="10"/>
      <c r="D35" s="10"/>
      <c r="E35" s="10"/>
      <c r="F35" s="10"/>
      <c r="G35" s="11"/>
    </row>
    <row r="36" spans="1:7" ht="16.899999999999999" customHeight="1" x14ac:dyDescent="0.35">
      <c r="A36" s="7" t="s">
        <v>17</v>
      </c>
      <c r="B36" s="10">
        <v>0</v>
      </c>
      <c r="C36" s="10"/>
      <c r="D36" s="10"/>
      <c r="E36" s="10"/>
      <c r="F36" s="10"/>
      <c r="G36" s="11"/>
    </row>
    <row r="37" spans="1:7" ht="16.899999999999999" customHeight="1" x14ac:dyDescent="0.35">
      <c r="A37" s="7" t="s">
        <v>15</v>
      </c>
      <c r="B37" s="10">
        <v>4000</v>
      </c>
      <c r="C37" s="10"/>
      <c r="D37" s="10"/>
      <c r="E37" s="10"/>
      <c r="F37" s="10"/>
      <c r="G37" s="11"/>
    </row>
    <row r="38" spans="1:7" ht="16.899999999999999" customHeight="1" x14ac:dyDescent="0.35">
      <c r="A38" s="17" t="s">
        <v>20</v>
      </c>
      <c r="B38" s="18">
        <v>13000</v>
      </c>
      <c r="C38" s="18"/>
      <c r="D38" s="18">
        <f>SUM(B32:B38)</f>
        <v>46000</v>
      </c>
      <c r="E38" s="18"/>
      <c r="F38" s="18">
        <f>SUM(D16:D38)</f>
        <v>631700</v>
      </c>
      <c r="G38" s="19"/>
    </row>
    <row r="39" spans="1:7" ht="16.899999999999999" customHeight="1" x14ac:dyDescent="0.35">
      <c r="A39" s="3" t="s">
        <v>29</v>
      </c>
      <c r="B39" s="10"/>
      <c r="C39" s="10"/>
      <c r="D39" s="10"/>
      <c r="E39" s="15"/>
      <c r="F39" s="10">
        <f>F13-F38</f>
        <v>-100340</v>
      </c>
      <c r="G39" s="10"/>
    </row>
    <row r="40" spans="1:7" ht="10.15" customHeight="1" x14ac:dyDescent="0.35">
      <c r="A40" s="3"/>
      <c r="B40" s="10"/>
      <c r="C40" s="10"/>
      <c r="D40" s="10"/>
      <c r="E40" s="10"/>
      <c r="F40" s="10"/>
      <c r="G40" s="11"/>
    </row>
    <row r="41" spans="1:7" ht="16.899999999999999" customHeight="1" x14ac:dyDescent="0.35">
      <c r="A41" s="3" t="s">
        <v>23</v>
      </c>
      <c r="B41" s="10"/>
      <c r="C41" s="10"/>
      <c r="D41" s="10"/>
      <c r="E41" s="10"/>
      <c r="F41" s="20">
        <v>140000</v>
      </c>
      <c r="G41" s="11"/>
    </row>
    <row r="42" spans="1:7" ht="16.899999999999999" customHeight="1" x14ac:dyDescent="0.35">
      <c r="A42" s="3" t="s">
        <v>30</v>
      </c>
      <c r="B42" s="10"/>
      <c r="C42" s="10"/>
      <c r="D42" s="10"/>
      <c r="E42" s="10"/>
      <c r="F42" s="10">
        <f>F41+F39</f>
        <v>39660</v>
      </c>
      <c r="G42" s="10"/>
    </row>
    <row r="43" spans="1:7" ht="16.899999999999999" customHeight="1" x14ac:dyDescent="0.25">
      <c r="B43" s="4"/>
      <c r="C43" s="4"/>
      <c r="D43" s="4"/>
      <c r="E43" s="4"/>
      <c r="G43" s="4"/>
    </row>
    <row r="44" spans="1:7" ht="16.5" x14ac:dyDescent="0.35">
      <c r="A44" s="24" t="s">
        <v>31</v>
      </c>
      <c r="B44" s="3"/>
      <c r="C44" s="3"/>
      <c r="D44" s="3"/>
      <c r="E44" s="3"/>
      <c r="F44" s="25"/>
      <c r="G44" s="3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Veise</dc:creator>
  <cp:lastModifiedBy>Sias Tarald Petersen</cp:lastModifiedBy>
  <cp:lastPrinted>2024-01-22T11:13:24Z</cp:lastPrinted>
  <dcterms:created xsi:type="dcterms:W3CDTF">2013-01-31T09:39:01Z</dcterms:created>
  <dcterms:modified xsi:type="dcterms:W3CDTF">2024-03-06T07:24:29Z</dcterms:modified>
</cp:coreProperties>
</file>